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<sst xmlns="http://schemas.openxmlformats.org/spreadsheetml/2006/main" count="92" uniqueCount="62">
  <si>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Міжбюджетні трансферти на 2021 рік</t>
  </si>
  <si>
    <t>(код бюджету)</t>
  </si>
  <si>
    <t>І. Трансферти до загального фонду бюджету</t>
  </si>
  <si>
    <t>II. Трансферти до спеціального фонду бюджету</t>
  </si>
  <si>
    <t>загальний фонд</t>
  </si>
  <si>
    <t>Усього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</si>
  <si>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</si>
  <si>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</si>
  <si>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2</t>
  </si>
  <si>
    <t>2. Показники міжбюджетних трансфертів іншим бюджетам</t>
  </si>
  <si>
    <t>3</t>
  </si>
  <si>
    <t>4</t>
  </si>
  <si>
    <t>X</t>
  </si>
  <si>
    <t>спеціальний фонд</t>
  </si>
  <si>
    <t>Найменування трансферту / найменування бюджету - отримувача міжбюджетного трансферту</t>
  </si>
  <si>
    <t>1. Показники міжбюджетних трансфертів з інших бюджетів</t>
  </si>
  <si>
    <t>Код класифікації доходів бюджету / Код бюджету</t>
  </si>
  <si>
    <t>Найменування трансферту / найменування бюджету - надавача міжбюджетного трансферту</t>
  </si>
  <si>
    <t>Х</t>
  </si>
  <si>
    <t>(грн.)</t>
  </si>
  <si>
    <t>УСЬОГО за розділами 1, II, у тому числі:</t>
  </si>
  <si>
    <t>Інші субвенції з місцевого бюджету</t>
  </si>
  <si>
    <t>УСЬОГО за розділами І. II. у тому числі:</t>
  </si>
  <si>
    <t>ІІ. Трансферти із спеціального фонду бюджету</t>
  </si>
  <si>
    <t>І. Трансферти із загального фонду бюджету</t>
  </si>
  <si>
    <t>03100000000</t>
  </si>
  <si>
    <t>Субвенція з обласного бюджету на поховання учасників бойових дій та осіб з інвалідністю внаслідок війни</t>
  </si>
  <si>
    <t>Субвенція з обласного бюджету на пільгове медичне обслуговування осіб, які постраждали внаслідок Чорнобильської катастрофи</t>
  </si>
  <si>
    <t>Субвенція з обласного бюджету на компенсаційні виплати особам з інвалідністю на бензин, ремонт, технічне обслуговування автомобілів і транспортне обслуговування та встановлення телефонів особам з інвалідністю І та ІІ груп</t>
  </si>
  <si>
    <t>03541000000</t>
  </si>
  <si>
    <t>Субвенція на утримання трудового архіву</t>
  </si>
  <si>
    <t>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</si>
  <si>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 Торчинської селищної територіальної громади</t>
  </si>
  <si>
    <t>Обласний бюджет</t>
  </si>
  <si>
    <t>0353900000</t>
  </si>
  <si>
    <t>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</si>
  <si>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</si>
  <si>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до рішення районної ради "Про внесення </t>
  </si>
  <si>
    <t>змін до рішення районної ради від 18.01.2021</t>
  </si>
  <si>
    <t xml:space="preserve"> № 3/3 "Про районний бюджет на 2021 рік" </t>
  </si>
  <si>
    <t>Зміни до додатку 3</t>
  </si>
  <si>
    <t>Бюджет Городищенської  сільської територіальної громади</t>
  </si>
  <si>
    <t>9770</t>
  </si>
  <si>
    <t>Бюджет Підгайцівської сільської територіальної громади</t>
  </si>
  <si>
    <t>Бюджет Підгайцівської  сільської територіальної громади</t>
  </si>
  <si>
    <t>03546000000</t>
  </si>
  <si>
    <t>Субвенція на відшкодування вартості телекомунікаційних послуг, наданих пільговій категорії населення</t>
  </si>
  <si>
    <t>Бюджет Цуманської  селищної територіальної громади</t>
  </si>
  <si>
    <t>03524000000</t>
  </si>
  <si>
    <t>Бюджет Боратинської сільської територіальної громади</t>
  </si>
  <si>
    <t>03525000000</t>
  </si>
  <si>
    <t>Бюджет Колківської селищної територіальної громади</t>
  </si>
  <si>
    <t>03530000000</t>
  </si>
  <si>
    <t>Додаток 4</t>
  </si>
  <si>
    <t>Компенсаційні виплати на пільговий проїзд автомобільним транспортом окремим категоріям громадян</t>
  </si>
  <si>
    <t>Бюджет Копачівської  сільської територіальної громади</t>
  </si>
  <si>
    <t>03532000000</t>
  </si>
  <si>
    <t>Бюджет Мар'янівської селищної територіальної громади</t>
  </si>
  <si>
    <t>03552000000</t>
  </si>
  <si>
    <t>Субвенція з місцевого бюджету державному бюджету на виконання програм соціально-економічного розвитку регіонів</t>
  </si>
  <si>
    <t>Бюджет Рожищенської міської територіальної громади</t>
  </si>
  <si>
    <t>'03565000000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</si>
</sst>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0"/>
    </font>
    <font>
      <b/>
      <u val="single"/>
      <sz val="10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2" fillId="0" borderId="10" xfId="0" applyNumberFormat="1" applyFont="1" applyFill="1" applyBorder="1" applyAlignment="1" applyProtection="1">
      <alignment horizontal="justify"/>
      <protection/>
    </xf>
    <xf numFmtId="0" fontId="2" fillId="0" borderId="10" xfId="0" applyNumberFormat="1" applyFont="1" applyFill="1" applyBorder="1" applyAlignment="1" applyProtection="1">
      <alignment horizontal="justify" vertical="top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justify" wrapText="1"/>
      <protection/>
    </xf>
    <xf numFmtId="0" fontId="2" fillId="34" borderId="11" xfId="0" applyNumberFormat="1" applyFont="1" applyFill="1" applyBorder="1" applyAlignment="1" applyProtection="1">
      <alignment vertical="top"/>
      <protection/>
    </xf>
    <xf numFmtId="2" fontId="2" fillId="34" borderId="12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2" fontId="4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2" fillId="34" borderId="10" xfId="0" applyNumberFormat="1" applyFont="1" applyFill="1" applyBorder="1" applyAlignment="1" applyProtection="1">
      <alignment horizontal="justify"/>
      <protection/>
    </xf>
    <xf numFmtId="0" fontId="4" fillId="0" borderId="10" xfId="0" applyNumberFormat="1" applyFont="1" applyFill="1" applyBorder="1" applyAlignment="1" applyProtection="1" quotePrefix="1">
      <alignment horizontal="center" vertical="top"/>
      <protection/>
    </xf>
    <xf numFmtId="0" fontId="4" fillId="0" borderId="10" xfId="0" applyNumberFormat="1" applyFont="1" applyFill="1" applyBorder="1" applyAlignment="1" applyProtection="1" quotePrefix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0" xfId="50" applyNumberFormat="1" applyFont="1" applyFill="1" applyBorder="1" applyAlignment="1" applyProtection="1">
      <alignment/>
      <protection/>
    </xf>
    <xf numFmtId="0" fontId="9" fillId="0" borderId="0" xfId="5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top"/>
      <protection/>
    </xf>
    <xf numFmtId="0" fontId="2" fillId="0" borderId="0" xfId="0" applyNumberFormat="1" applyFont="1" applyFill="1" applyBorder="1" applyAlignment="1" applyProtection="1" quotePrefix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 quotePrefix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 quotePrefix="1">
      <alignment horizontal="center" vertical="top"/>
      <protection/>
    </xf>
    <xf numFmtId="0" fontId="2" fillId="0" borderId="0" xfId="0" applyNumberFormat="1" applyFont="1" applyFill="1" applyBorder="1" applyAlignment="1" applyProtection="1" quotePrefix="1">
      <alignment vertical="top"/>
      <protection/>
    </xf>
    <xf numFmtId="0" fontId="2" fillId="0" borderId="12" xfId="0" applyNumberFormat="1" applyFont="1" applyFill="1" applyBorder="1" applyAlignment="1" applyProtection="1" quotePrefix="1">
      <alignment vertical="top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 quotePrefix="1">
      <alignment horizontal="center" vertical="top"/>
      <protection/>
    </xf>
    <xf numFmtId="4" fontId="2" fillId="35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 quotePrefix="1">
      <alignment horizontal="center" vertical="top"/>
      <protection/>
    </xf>
    <xf numFmtId="0" fontId="2" fillId="0" borderId="13" xfId="0" applyNumberFormat="1" applyFont="1" applyFill="1" applyBorder="1" applyAlignment="1" applyProtection="1" quotePrefix="1">
      <alignment horizontal="center" vertical="top"/>
      <protection/>
    </xf>
    <xf numFmtId="0" fontId="2" fillId="0" borderId="12" xfId="0" applyNumberFormat="1" applyFont="1" applyFill="1" applyBorder="1" applyAlignment="1" applyProtection="1" quotePrefix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 horizontal="center"/>
      <protection/>
    </xf>
    <xf numFmtId="0" fontId="2" fillId="34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 quotePrefix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 quotePrefix="1">
      <alignment horizontal="center" vertical="top"/>
      <protection/>
    </xf>
    <xf numFmtId="0" fontId="4" fillId="0" borderId="12" xfId="0" applyNumberFormat="1" applyFont="1" applyFill="1" applyBorder="1" applyAlignment="1" applyProtection="1" quotePrefix="1">
      <alignment horizontal="center" vertical="top"/>
      <protection/>
    </xf>
    <xf numFmtId="0" fontId="4" fillId="0" borderId="11" xfId="0" applyNumberFormat="1" applyFont="1" applyFill="1" applyBorder="1" applyAlignment="1" applyProtection="1" quotePrefix="1">
      <alignment horizontal="left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Лист1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51.140625" style="0" customWidth="1"/>
    <col min="4" max="4" width="40.140625" style="0" customWidth="1"/>
  </cols>
  <sheetData>
    <row r="1" spans="1:4" s="3" customFormat="1" ht="12.75">
      <c r="A1" s="2"/>
      <c r="D1" s="9" t="s">
        <v>53</v>
      </c>
    </row>
    <row r="2" spans="1:6" s="3" customFormat="1" ht="12.75">
      <c r="A2" s="2"/>
      <c r="D2" s="48" t="s">
        <v>37</v>
      </c>
      <c r="E2" s="47"/>
      <c r="F2" s="47"/>
    </row>
    <row r="3" spans="1:6" s="3" customFormat="1" ht="12.75" customHeight="1">
      <c r="A3" s="2"/>
      <c r="D3" s="48" t="s">
        <v>38</v>
      </c>
      <c r="E3" s="48"/>
      <c r="F3" s="48"/>
    </row>
    <row r="4" spans="1:6" s="3" customFormat="1" ht="12.75" customHeight="1">
      <c r="A4" s="2"/>
      <c r="D4" s="48" t="s">
        <v>39</v>
      </c>
      <c r="E4" s="48"/>
      <c r="F4" s="48"/>
    </row>
    <row r="5" spans="1:4" s="3" customFormat="1" ht="12.75">
      <c r="A5" s="2"/>
      <c r="C5" s="49" t="s">
        <v>40</v>
      </c>
      <c r="D5" s="26"/>
    </row>
    <row r="6" spans="1:4" s="3" customFormat="1" ht="12.75">
      <c r="A6" s="70" t="s">
        <v>0</v>
      </c>
      <c r="B6" s="70"/>
      <c r="C6" s="70"/>
      <c r="D6" s="70"/>
    </row>
    <row r="7" s="4" customFormat="1" ht="12.75">
      <c r="A7" s="22">
        <v>330820000</v>
      </c>
    </row>
    <row r="8" s="4" customFormat="1" ht="12.75">
      <c r="A8" s="8" t="s">
        <v>1</v>
      </c>
    </row>
    <row r="9" spans="1:4" s="3" customFormat="1" ht="15.75">
      <c r="A9" s="71" t="s">
        <v>15</v>
      </c>
      <c r="B9" s="71"/>
      <c r="C9" s="71"/>
      <c r="D9" s="71"/>
    </row>
    <row r="10" spans="1:4" s="5" customFormat="1" ht="12.75">
      <c r="A10" s="9"/>
      <c r="B10" s="9"/>
      <c r="C10" s="9"/>
      <c r="D10" s="21" t="s">
        <v>19</v>
      </c>
    </row>
    <row r="11" spans="1:4" s="19" customFormat="1" ht="48" customHeight="1">
      <c r="A11" s="29" t="s">
        <v>16</v>
      </c>
      <c r="B11" s="72" t="s">
        <v>17</v>
      </c>
      <c r="C11" s="73"/>
      <c r="D11" s="30" t="s">
        <v>5</v>
      </c>
    </row>
    <row r="12" spans="1:4" s="3" customFormat="1" ht="12.75">
      <c r="A12" s="18">
        <v>1</v>
      </c>
      <c r="B12" s="74">
        <v>2</v>
      </c>
      <c r="C12" s="74"/>
      <c r="D12" s="18">
        <v>3</v>
      </c>
    </row>
    <row r="13" spans="1:4" s="3" customFormat="1" ht="23.25" customHeight="1">
      <c r="A13" s="33"/>
      <c r="B13" s="68" t="s">
        <v>2</v>
      </c>
      <c r="C13" s="68"/>
      <c r="D13" s="34">
        <f>D14</f>
        <v>1862119</v>
      </c>
    </row>
    <row r="14" spans="1:4" s="3" customFormat="1" ht="12.75">
      <c r="A14" s="12">
        <v>41053900</v>
      </c>
      <c r="B14" s="75" t="s">
        <v>21</v>
      </c>
      <c r="C14" s="77"/>
      <c r="D14" s="28">
        <f>D16+D17+D18+D20+D22+D23+D26+D27+D29+D31+D36+D32+D24+D34+D38+D40</f>
        <v>1862119</v>
      </c>
    </row>
    <row r="15" spans="1:4" s="3" customFormat="1" ht="12.75">
      <c r="A15" s="75" t="s">
        <v>33</v>
      </c>
      <c r="B15" s="76"/>
      <c r="C15" s="76"/>
      <c r="D15" s="77"/>
    </row>
    <row r="16" spans="1:4" s="3" customFormat="1" ht="25.5" customHeight="1">
      <c r="A16" s="41" t="s">
        <v>25</v>
      </c>
      <c r="B16" s="84" t="s">
        <v>26</v>
      </c>
      <c r="C16" s="85"/>
      <c r="D16" s="27">
        <v>49500</v>
      </c>
    </row>
    <row r="17" spans="1:4" s="3" customFormat="1" ht="26.25" customHeight="1">
      <c r="A17" s="41" t="s">
        <v>25</v>
      </c>
      <c r="B17" s="84" t="s">
        <v>27</v>
      </c>
      <c r="C17" s="85"/>
      <c r="D17" s="27">
        <v>1028300</v>
      </c>
    </row>
    <row r="18" spans="1:4" s="3" customFormat="1" ht="54" customHeight="1">
      <c r="A18" s="41" t="s">
        <v>25</v>
      </c>
      <c r="B18" s="86" t="s">
        <v>28</v>
      </c>
      <c r="C18" s="87"/>
      <c r="D18" s="27">
        <v>210000</v>
      </c>
    </row>
    <row r="19" spans="1:4" s="3" customFormat="1" ht="12.75">
      <c r="A19" s="81" t="s">
        <v>41</v>
      </c>
      <c r="B19" s="82"/>
      <c r="C19" s="82"/>
      <c r="D19" s="83"/>
    </row>
    <row r="20" spans="1:4" s="3" customFormat="1" ht="54" customHeight="1">
      <c r="A20" s="41" t="s">
        <v>34</v>
      </c>
      <c r="B20" s="97" t="s">
        <v>31</v>
      </c>
      <c r="C20" s="98"/>
      <c r="D20" s="27">
        <v>7800</v>
      </c>
    </row>
    <row r="21" spans="1:4" s="3" customFormat="1" ht="12.75">
      <c r="A21" s="81" t="s">
        <v>32</v>
      </c>
      <c r="B21" s="82"/>
      <c r="C21" s="82"/>
      <c r="D21" s="83"/>
    </row>
    <row r="22" spans="1:4" s="3" customFormat="1" ht="12.75">
      <c r="A22" s="41" t="s">
        <v>29</v>
      </c>
      <c r="B22" s="86" t="s">
        <v>30</v>
      </c>
      <c r="C22" s="87"/>
      <c r="D22" s="27">
        <f>104000-104000</f>
        <v>0</v>
      </c>
    </row>
    <row r="23" spans="1:4" s="3" customFormat="1" ht="54.75" customHeight="1">
      <c r="A23" s="41" t="s">
        <v>29</v>
      </c>
      <c r="B23" s="84" t="s">
        <v>31</v>
      </c>
      <c r="C23" s="85"/>
      <c r="D23" s="27">
        <f>61500-4500</f>
        <v>57000</v>
      </c>
    </row>
    <row r="24" spans="1:4" s="3" customFormat="1" ht="54.75" customHeight="1">
      <c r="A24" s="41" t="s">
        <v>29</v>
      </c>
      <c r="B24" s="105" t="s">
        <v>46</v>
      </c>
      <c r="C24" s="106"/>
      <c r="D24" s="27">
        <v>4500</v>
      </c>
    </row>
    <row r="25" spans="1:4" s="3" customFormat="1" ht="18.75" customHeight="1">
      <c r="A25" s="81" t="s">
        <v>44</v>
      </c>
      <c r="B25" s="82"/>
      <c r="C25" s="82"/>
      <c r="D25" s="83"/>
    </row>
    <row r="26" spans="1:4" s="3" customFormat="1" ht="54.75" customHeight="1">
      <c r="A26" s="41" t="s">
        <v>45</v>
      </c>
      <c r="B26" s="84" t="s">
        <v>31</v>
      </c>
      <c r="C26" s="85"/>
      <c r="D26" s="27">
        <v>10700</v>
      </c>
    </row>
    <row r="27" spans="1:4" s="3" customFormat="1" ht="54.75" customHeight="1">
      <c r="A27" s="41" t="s">
        <v>45</v>
      </c>
      <c r="B27" s="84" t="s">
        <v>46</v>
      </c>
      <c r="C27" s="85"/>
      <c r="D27" s="27">
        <v>6100</v>
      </c>
    </row>
    <row r="28" spans="1:4" s="3" customFormat="1" ht="17.25" customHeight="1">
      <c r="A28" s="81" t="s">
        <v>47</v>
      </c>
      <c r="B28" s="82"/>
      <c r="C28" s="82"/>
      <c r="D28" s="83"/>
    </row>
    <row r="29" spans="1:4" s="3" customFormat="1" ht="54.75" customHeight="1">
      <c r="A29" s="41" t="s">
        <v>48</v>
      </c>
      <c r="B29" s="84" t="s">
        <v>31</v>
      </c>
      <c r="C29" s="85"/>
      <c r="D29" s="27">
        <v>8300</v>
      </c>
    </row>
    <row r="30" spans="1:4" s="3" customFormat="1" ht="14.25" customHeight="1">
      <c r="A30" s="81" t="s">
        <v>49</v>
      </c>
      <c r="B30" s="108"/>
      <c r="C30" s="108"/>
      <c r="D30" s="109"/>
    </row>
    <row r="31" spans="1:4" s="3" customFormat="1" ht="54.75" customHeight="1">
      <c r="A31" s="41" t="s">
        <v>50</v>
      </c>
      <c r="B31" s="80" t="s">
        <v>31</v>
      </c>
      <c r="C31" s="91"/>
      <c r="D31" s="27">
        <v>70000</v>
      </c>
    </row>
    <row r="32" spans="1:4" s="3" customFormat="1" ht="12.75">
      <c r="A32" s="41" t="s">
        <v>50</v>
      </c>
      <c r="B32" s="103" t="s">
        <v>54</v>
      </c>
      <c r="C32" s="104"/>
      <c r="D32" s="27">
        <v>300000</v>
      </c>
    </row>
    <row r="33" spans="1:4" s="3" customFormat="1" ht="12.75">
      <c r="A33" s="55"/>
      <c r="B33" s="56"/>
      <c r="C33" s="99" t="s">
        <v>55</v>
      </c>
      <c r="D33" s="100"/>
    </row>
    <row r="34" spans="1:4" s="3" customFormat="1" ht="56.25" customHeight="1">
      <c r="A34" s="41" t="s">
        <v>56</v>
      </c>
      <c r="B34" s="86" t="s">
        <v>31</v>
      </c>
      <c r="C34" s="107"/>
      <c r="D34" s="27">
        <v>3829</v>
      </c>
    </row>
    <row r="35" spans="1:4" s="3" customFormat="1" ht="15.75" customHeight="1">
      <c r="A35" s="81" t="s">
        <v>51</v>
      </c>
      <c r="B35" s="108"/>
      <c r="C35" s="108"/>
      <c r="D35" s="109"/>
    </row>
    <row r="36" spans="1:4" s="3" customFormat="1" ht="54.75" customHeight="1">
      <c r="A36" s="41" t="s">
        <v>52</v>
      </c>
      <c r="B36" s="80" t="s">
        <v>31</v>
      </c>
      <c r="C36" s="91"/>
      <c r="D36" s="27">
        <v>60000</v>
      </c>
    </row>
    <row r="37" spans="1:4" s="3" customFormat="1" ht="12.75">
      <c r="A37" s="88" t="s">
        <v>57</v>
      </c>
      <c r="B37" s="89"/>
      <c r="C37" s="89"/>
      <c r="D37" s="90"/>
    </row>
    <row r="38" spans="1:4" s="3" customFormat="1" ht="54.75" customHeight="1">
      <c r="A38" s="41" t="s">
        <v>58</v>
      </c>
      <c r="B38" s="80" t="s">
        <v>31</v>
      </c>
      <c r="C38" s="91"/>
      <c r="D38" s="27">
        <v>10090</v>
      </c>
    </row>
    <row r="39" spans="1:4" s="3" customFormat="1" ht="16.5" customHeight="1">
      <c r="A39" s="41"/>
      <c r="B39" s="78" t="s">
        <v>60</v>
      </c>
      <c r="C39" s="79"/>
      <c r="D39" s="27"/>
    </row>
    <row r="40" spans="1:4" s="3" customFormat="1" ht="54.75" customHeight="1">
      <c r="A40" s="41" t="s">
        <v>61</v>
      </c>
      <c r="B40" s="80" t="s">
        <v>31</v>
      </c>
      <c r="C40" s="79"/>
      <c r="D40" s="27">
        <v>36000</v>
      </c>
    </row>
    <row r="41" spans="1:4" s="6" customFormat="1" ht="23.25" customHeight="1">
      <c r="A41" s="35"/>
      <c r="B41" s="68" t="s">
        <v>3</v>
      </c>
      <c r="C41" s="68"/>
      <c r="D41" s="35"/>
    </row>
    <row r="42" spans="1:4" s="6" customFormat="1" ht="12.75">
      <c r="A42" s="10"/>
      <c r="B42" s="74"/>
      <c r="C42" s="74"/>
      <c r="D42" s="10"/>
    </row>
    <row r="43" spans="1:4" s="3" customFormat="1" ht="12.75">
      <c r="A43" s="36" t="s">
        <v>18</v>
      </c>
      <c r="B43" s="96" t="s">
        <v>22</v>
      </c>
      <c r="C43" s="96"/>
      <c r="D43" s="37">
        <f>D13+D41</f>
        <v>1862119</v>
      </c>
    </row>
    <row r="44" spans="1:4" s="3" customFormat="1" ht="12.75">
      <c r="A44" s="12" t="s">
        <v>18</v>
      </c>
      <c r="B44" s="95" t="s">
        <v>4</v>
      </c>
      <c r="C44" s="95"/>
      <c r="D44" s="27">
        <f>D13</f>
        <v>1862119</v>
      </c>
    </row>
    <row r="45" spans="1:4" s="7" customFormat="1" ht="13.5">
      <c r="A45" s="20" t="s">
        <v>18</v>
      </c>
      <c r="B45" s="95" t="s">
        <v>13</v>
      </c>
      <c r="C45" s="95"/>
      <c r="D45" s="10"/>
    </row>
    <row r="46" spans="1:4" s="3" customFormat="1" ht="15.75">
      <c r="A46" s="69" t="s">
        <v>9</v>
      </c>
      <c r="B46" s="69"/>
      <c r="C46" s="69"/>
      <c r="D46" s="69"/>
    </row>
    <row r="47" spans="1:4" s="3" customFormat="1" ht="12.75">
      <c r="A47" s="24"/>
      <c r="B47" s="24"/>
      <c r="C47" s="23"/>
      <c r="D47" s="25" t="s">
        <v>19</v>
      </c>
    </row>
    <row r="48" spans="1:4" s="3" customFormat="1" ht="89.25">
      <c r="A48" s="31" t="s">
        <v>6</v>
      </c>
      <c r="B48" s="32" t="s">
        <v>7</v>
      </c>
      <c r="C48" s="29" t="s">
        <v>14</v>
      </c>
      <c r="D48" s="30" t="s">
        <v>5</v>
      </c>
    </row>
    <row r="49" spans="1:4" s="3" customFormat="1" ht="12.75">
      <c r="A49" s="18">
        <v>1</v>
      </c>
      <c r="B49" s="16" t="s">
        <v>8</v>
      </c>
      <c r="C49" s="16" t="s">
        <v>10</v>
      </c>
      <c r="D49" s="18" t="s">
        <v>11</v>
      </c>
    </row>
    <row r="50" spans="1:4" s="7" customFormat="1" ht="12.75">
      <c r="A50" s="92" t="s">
        <v>24</v>
      </c>
      <c r="B50" s="93"/>
      <c r="C50" s="93"/>
      <c r="D50" s="94"/>
    </row>
    <row r="51" spans="1:4" s="7" customFormat="1" ht="12.75">
      <c r="A51" s="53">
        <v>3719770</v>
      </c>
      <c r="B51" s="101" t="s">
        <v>21</v>
      </c>
      <c r="C51" s="102"/>
      <c r="D51" s="54">
        <v>0</v>
      </c>
    </row>
    <row r="52" spans="1:4" s="7" customFormat="1" ht="26.25" customHeight="1">
      <c r="A52" s="63" t="s">
        <v>25</v>
      </c>
      <c r="B52" s="110" t="s">
        <v>59</v>
      </c>
      <c r="C52" s="85"/>
      <c r="D52" s="64">
        <v>630072.55</v>
      </c>
    </row>
    <row r="53" spans="1:4" s="7" customFormat="1" ht="12.75">
      <c r="A53" s="53"/>
      <c r="B53" s="57"/>
      <c r="C53" s="58"/>
      <c r="D53" s="62"/>
    </row>
    <row r="54" spans="1:5" s="7" customFormat="1" ht="12.75">
      <c r="A54" s="11">
        <v>0</v>
      </c>
      <c r="B54" s="81"/>
      <c r="C54" s="83"/>
      <c r="D54" s="61"/>
      <c r="E54" s="60"/>
    </row>
    <row r="55" spans="1:4" s="3" customFormat="1" ht="12.75">
      <c r="A55" s="92" t="s">
        <v>23</v>
      </c>
      <c r="B55" s="93"/>
      <c r="C55" s="93"/>
      <c r="D55" s="94"/>
    </row>
    <row r="56" spans="1:4" s="3" customFormat="1" ht="12.75">
      <c r="A56" s="12">
        <v>3719770</v>
      </c>
      <c r="B56" s="75" t="s">
        <v>21</v>
      </c>
      <c r="C56" s="77"/>
      <c r="D56" s="28">
        <f>D58+D60</f>
        <v>109365.42</v>
      </c>
    </row>
    <row r="57" spans="1:4" s="3" customFormat="1" ht="12.75">
      <c r="A57" s="65" t="s">
        <v>33</v>
      </c>
      <c r="B57" s="66"/>
      <c r="C57" s="66"/>
      <c r="D57" s="67"/>
    </row>
    <row r="58" spans="1:4" s="3" customFormat="1" ht="63.75">
      <c r="A58" s="42" t="s">
        <v>25</v>
      </c>
      <c r="B58" s="43" t="s">
        <v>35</v>
      </c>
      <c r="C58" s="44" t="s">
        <v>36</v>
      </c>
      <c r="D58" s="45">
        <v>500</v>
      </c>
    </row>
    <row r="59" spans="1:6" s="3" customFormat="1" ht="12.75">
      <c r="A59" s="42"/>
      <c r="B59" s="43"/>
      <c r="C59" s="59" t="s">
        <v>43</v>
      </c>
      <c r="D59" s="50"/>
      <c r="E59" s="51"/>
      <c r="F59" s="51"/>
    </row>
    <row r="60" spans="1:4" s="3" customFormat="1" ht="12.75">
      <c r="A60" s="42" t="s">
        <v>45</v>
      </c>
      <c r="B60" s="43" t="s">
        <v>42</v>
      </c>
      <c r="C60" s="44" t="s">
        <v>21</v>
      </c>
      <c r="D60" s="45">
        <v>108865.42</v>
      </c>
    </row>
    <row r="61" spans="1:4" s="3" customFormat="1" ht="12.75">
      <c r="A61" s="38" t="s">
        <v>18</v>
      </c>
      <c r="B61" s="39"/>
      <c r="C61" s="40" t="s">
        <v>20</v>
      </c>
      <c r="D61" s="38"/>
    </row>
    <row r="62" spans="1:4" s="3" customFormat="1" ht="12.75">
      <c r="A62" s="11" t="s">
        <v>12</v>
      </c>
      <c r="B62" s="13"/>
      <c r="C62" s="14" t="s">
        <v>4</v>
      </c>
      <c r="D62" s="52">
        <f>D51</f>
        <v>0</v>
      </c>
    </row>
    <row r="63" spans="1:4" s="3" customFormat="1" ht="12.75">
      <c r="A63" s="11" t="s">
        <v>12</v>
      </c>
      <c r="B63" s="13"/>
      <c r="C63" s="15" t="s">
        <v>13</v>
      </c>
      <c r="D63" s="46">
        <f>D58+D60</f>
        <v>109365.42</v>
      </c>
    </row>
    <row r="64" spans="1:4" s="3" customFormat="1" ht="12.75">
      <c r="A64" s="9"/>
      <c r="B64" s="9"/>
      <c r="C64" s="9"/>
      <c r="D64" s="9"/>
    </row>
    <row r="65" spans="1:4" s="6" customFormat="1" ht="12.75">
      <c r="A65" s="9"/>
      <c r="B65" s="9"/>
      <c r="C65" s="9"/>
      <c r="D65" s="9"/>
    </row>
    <row r="66" spans="1:4" s="6" customFormat="1" ht="12.75">
      <c r="A66" s="9"/>
      <c r="B66" s="9"/>
      <c r="C66" s="9"/>
      <c r="D66" s="9"/>
    </row>
    <row r="67" spans="1:4" s="6" customFormat="1" ht="12.75">
      <c r="A67" s="9"/>
      <c r="B67" s="9"/>
      <c r="C67" s="9"/>
      <c r="D67" s="9"/>
    </row>
    <row r="68" spans="1:4" s="6" customFormat="1" ht="12.75">
      <c r="A68" s="9"/>
      <c r="B68" s="9"/>
      <c r="C68" s="9"/>
      <c r="D68" s="9"/>
    </row>
    <row r="69" spans="1:4" s="6" customFormat="1" ht="12.75">
      <c r="A69" s="9"/>
      <c r="B69" s="9"/>
      <c r="C69" s="9"/>
      <c r="D69" s="9"/>
    </row>
    <row r="70" spans="1:4" s="6" customFormat="1" ht="12.75">
      <c r="A70" s="9"/>
      <c r="B70" s="9"/>
      <c r="C70" s="9"/>
      <c r="D70" s="9"/>
    </row>
    <row r="71" spans="1:4" s="6" customFormat="1" ht="12.75">
      <c r="A71" s="9"/>
      <c r="B71" s="9"/>
      <c r="C71" s="9"/>
      <c r="D71" s="9"/>
    </row>
    <row r="72" spans="1:4" s="6" customFormat="1" ht="12.75">
      <c r="A72" s="9"/>
      <c r="B72" s="9"/>
      <c r="C72" s="9"/>
      <c r="D72" s="9"/>
    </row>
    <row r="73" spans="1:4" s="6" customFormat="1" ht="12.75">
      <c r="A73" s="9"/>
      <c r="B73" s="9"/>
      <c r="C73" s="9"/>
      <c r="D73" s="9"/>
    </row>
    <row r="74" spans="1:4" s="6" customFormat="1" ht="12.75">
      <c r="A74" s="9"/>
      <c r="B74" s="9"/>
      <c r="C74" s="9"/>
      <c r="D74" s="9"/>
    </row>
    <row r="75" spans="1:4" s="6" customFormat="1" ht="12.75">
      <c r="A75" s="9"/>
      <c r="B75" s="9"/>
      <c r="C75" s="9"/>
      <c r="D75" s="9"/>
    </row>
    <row r="76" spans="1:4" s="6" customFormat="1" ht="12.75">
      <c r="A76" s="9"/>
      <c r="B76" s="9"/>
      <c r="C76" s="9"/>
      <c r="D76" s="9"/>
    </row>
    <row r="77" spans="1:4" s="6" customFormat="1" ht="12.75">
      <c r="A77" s="9"/>
      <c r="B77" s="9"/>
      <c r="C77" s="9"/>
      <c r="D77" s="9"/>
    </row>
    <row r="78" spans="1:4" s="6" customFormat="1" ht="12.75">
      <c r="A78" s="9"/>
      <c r="B78" s="9"/>
      <c r="C78" s="9"/>
      <c r="D78" s="9"/>
    </row>
    <row r="79" spans="1:4" s="6" customFormat="1" ht="12.75">
      <c r="A79" s="9"/>
      <c r="B79" s="9"/>
      <c r="C79" s="9"/>
      <c r="D79" s="9"/>
    </row>
    <row r="80" spans="1:4" s="6" customFormat="1" ht="12.75">
      <c r="A80" s="9"/>
      <c r="B80" s="9"/>
      <c r="C80" s="9"/>
      <c r="D80" s="9"/>
    </row>
    <row r="81" spans="1:4" s="6" customFormat="1" ht="12.75">
      <c r="A81" s="9"/>
      <c r="B81" s="9"/>
      <c r="C81" s="9"/>
      <c r="D81" s="9"/>
    </row>
    <row r="82" spans="1:4" s="6" customFormat="1" ht="12.75">
      <c r="A82" s="9"/>
      <c r="B82" s="9"/>
      <c r="C82" s="9"/>
      <c r="D82" s="9"/>
    </row>
    <row r="83" spans="1:4" s="6" customFormat="1" ht="12.75">
      <c r="A83" s="9"/>
      <c r="B83" s="9"/>
      <c r="C83" s="9"/>
      <c r="D83" s="9"/>
    </row>
    <row r="84" spans="1:4" s="6" customFormat="1" ht="12.75">
      <c r="A84" s="9"/>
      <c r="B84" s="9"/>
      <c r="C84" s="9"/>
      <c r="D84" s="9"/>
    </row>
    <row r="85" spans="1:4" s="6" customFormat="1" ht="12.75">
      <c r="A85" s="9"/>
      <c r="B85" s="9"/>
      <c r="C85" s="9"/>
      <c r="D85" s="9"/>
    </row>
    <row r="86" spans="1:4" s="6" customFormat="1" ht="12.75">
      <c r="A86" s="9"/>
      <c r="B86" s="9"/>
      <c r="C86" s="9"/>
      <c r="D86" s="9"/>
    </row>
    <row r="87" spans="1:4" s="6" customFormat="1" ht="12.75">
      <c r="A87" s="9"/>
      <c r="B87" s="9"/>
      <c r="C87" s="9"/>
      <c r="D87" s="9"/>
    </row>
    <row r="88" spans="1:4" s="6" customFormat="1" ht="12.75">
      <c r="A88" s="9"/>
      <c r="B88" s="9"/>
      <c r="C88" s="9"/>
      <c r="D88" s="9"/>
    </row>
    <row r="89" spans="1:4" s="6" customFormat="1" ht="12.75">
      <c r="A89" s="9"/>
      <c r="B89" s="9"/>
      <c r="C89" s="9"/>
      <c r="D89" s="9"/>
    </row>
    <row r="90" spans="1:4" s="6" customFormat="1" ht="12.75">
      <c r="A90" s="9"/>
      <c r="B90" s="9"/>
      <c r="C90" s="9"/>
      <c r="D90" s="9"/>
    </row>
    <row r="91" spans="1:4" s="6" customFormat="1" ht="12.75">
      <c r="A91" s="9"/>
      <c r="B91" s="9"/>
      <c r="C91" s="9"/>
      <c r="D91" s="9"/>
    </row>
    <row r="92" spans="1:4" s="6" customFormat="1" ht="12.75">
      <c r="A92" s="9"/>
      <c r="B92" s="9"/>
      <c r="C92" s="9"/>
      <c r="D92" s="9"/>
    </row>
    <row r="93" spans="1:4" s="6" customFormat="1" ht="12.75">
      <c r="A93" s="9"/>
      <c r="B93" s="9"/>
      <c r="C93" s="9"/>
      <c r="D93" s="9"/>
    </row>
    <row r="94" spans="1:6" ht="15.75">
      <c r="A94" s="17"/>
      <c r="B94" s="17"/>
      <c r="C94" s="17"/>
      <c r="D94" s="17"/>
      <c r="E94" s="1"/>
      <c r="F94" s="1"/>
    </row>
    <row r="95" spans="1:6" ht="15.75">
      <c r="A95" s="17"/>
      <c r="B95" s="17"/>
      <c r="C95" s="17"/>
      <c r="D95" s="17"/>
      <c r="E95" s="1"/>
      <c r="F95" s="1"/>
    </row>
    <row r="96" spans="1:6" ht="15.75">
      <c r="A96" s="17"/>
      <c r="B96" s="17"/>
      <c r="C96" s="17"/>
      <c r="D96" s="17"/>
      <c r="E96" s="1"/>
      <c r="F96" s="1"/>
    </row>
    <row r="97" spans="1:6" ht="15.75">
      <c r="A97" s="17"/>
      <c r="B97" s="17"/>
      <c r="C97" s="17"/>
      <c r="D97" s="17"/>
      <c r="E97" s="1"/>
      <c r="F97" s="1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</sheetData>
  <sheetProtection/>
  <mergeCells count="45">
    <mergeCell ref="B31:C31"/>
    <mergeCell ref="A35:D35"/>
    <mergeCell ref="A50:D50"/>
    <mergeCell ref="B54:C54"/>
    <mergeCell ref="B52:C52"/>
    <mergeCell ref="B32:C32"/>
    <mergeCell ref="B24:C24"/>
    <mergeCell ref="B34:C34"/>
    <mergeCell ref="A25:D25"/>
    <mergeCell ref="B26:C26"/>
    <mergeCell ref="B56:C56"/>
    <mergeCell ref="B27:C27"/>
    <mergeCell ref="A28:D28"/>
    <mergeCell ref="B29:C29"/>
    <mergeCell ref="A30:D30"/>
    <mergeCell ref="A55:D55"/>
    <mergeCell ref="B45:C45"/>
    <mergeCell ref="B42:C42"/>
    <mergeCell ref="B43:C43"/>
    <mergeCell ref="B44:C44"/>
    <mergeCell ref="A19:D19"/>
    <mergeCell ref="B20:C20"/>
    <mergeCell ref="C33:D33"/>
    <mergeCell ref="B51:C51"/>
    <mergeCell ref="B22:C22"/>
    <mergeCell ref="B14:C14"/>
    <mergeCell ref="B41:C41"/>
    <mergeCell ref="A21:D21"/>
    <mergeCell ref="B16:C16"/>
    <mergeCell ref="B17:C17"/>
    <mergeCell ref="B18:C18"/>
    <mergeCell ref="A37:D37"/>
    <mergeCell ref="B38:C38"/>
    <mergeCell ref="B23:C23"/>
    <mergeCell ref="B36:C36"/>
    <mergeCell ref="A57:D57"/>
    <mergeCell ref="B13:C13"/>
    <mergeCell ref="A46:D46"/>
    <mergeCell ref="A6:D6"/>
    <mergeCell ref="A9:D9"/>
    <mergeCell ref="B11:C11"/>
    <mergeCell ref="B12:C12"/>
    <mergeCell ref="A15:D15"/>
    <mergeCell ref="B39:C39"/>
    <mergeCell ref="B40:C40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2021-02-03T12:09:25Z</cp:lastPrinted>
  <dcterms:created xsi:type="dcterms:W3CDTF">2020-12-09T09:04:53Z</dcterms:created>
  <dcterms:modified xsi:type="dcterms:W3CDTF">2021-06-10T14:16:07Z</dcterms:modified>
  <cp:category/>
  <cp:version/>
  <cp:contentType/>
  <cp:contentStatus/>
</cp:coreProperties>
</file>